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E20" i="1" l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M20" i="1"/>
  <c r="L20" i="1"/>
  <c r="K20" i="1"/>
  <c r="J20" i="1"/>
  <c r="I20" i="1"/>
  <c r="H20" i="1"/>
  <c r="F20" i="1"/>
  <c r="E20" i="1"/>
  <c r="D20" i="1"/>
  <c r="C20" i="1"/>
  <c r="B2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7" i="1"/>
  <c r="AF20" i="1" s="1"/>
  <c r="O8" i="1"/>
  <c r="O9" i="1"/>
  <c r="O10" i="1"/>
  <c r="O11" i="1"/>
  <c r="O12" i="1"/>
  <c r="O13" i="1"/>
  <c r="O14" i="1"/>
  <c r="O15" i="1"/>
  <c r="O16" i="1"/>
  <c r="O17" i="1"/>
  <c r="O18" i="1"/>
  <c r="O19" i="1"/>
  <c r="O7" i="1"/>
  <c r="O20" i="1" s="1"/>
  <c r="G19" i="1"/>
  <c r="AG19" i="1" s="1"/>
  <c r="G18" i="1"/>
  <c r="AG18" i="1" s="1"/>
  <c r="G17" i="1"/>
  <c r="AG17" i="1" s="1"/>
  <c r="G16" i="1"/>
  <c r="AG16" i="1" s="1"/>
  <c r="G15" i="1"/>
  <c r="AG15" i="1" s="1"/>
  <c r="G14" i="1"/>
  <c r="AG14" i="1" s="1"/>
  <c r="G13" i="1"/>
  <c r="AG13" i="1" s="1"/>
  <c r="G12" i="1"/>
  <c r="AG12" i="1" s="1"/>
  <c r="G11" i="1"/>
  <c r="AG11" i="1" s="1"/>
  <c r="G10" i="1"/>
  <c r="AG10" i="1" s="1"/>
  <c r="G9" i="1"/>
  <c r="AG9" i="1" s="1"/>
  <c r="G8" i="1"/>
  <c r="AG8" i="1" s="1"/>
  <c r="G7" i="1"/>
  <c r="AG7" i="1" s="1"/>
  <c r="AG20" i="1" l="1"/>
  <c r="G20" i="1"/>
</calcChain>
</file>

<file path=xl/sharedStrings.xml><?xml version="1.0" encoding="utf-8"?>
<sst xmlns="http://schemas.openxmlformats.org/spreadsheetml/2006/main" count="53" uniqueCount="52">
  <si>
    <t>1_5</t>
  </si>
  <si>
    <t>6_16</t>
  </si>
  <si>
    <t>1 y</t>
  </si>
  <si>
    <t>2 y</t>
  </si>
  <si>
    <t>3 y</t>
  </si>
  <si>
    <t>4 y</t>
  </si>
  <si>
    <t>5 y</t>
  </si>
  <si>
    <t>6 y</t>
  </si>
  <si>
    <t>8 y</t>
  </si>
  <si>
    <t>10 y</t>
  </si>
  <si>
    <t>12 y</t>
  </si>
  <si>
    <t>14 y</t>
  </si>
  <si>
    <t>16 y</t>
  </si>
  <si>
    <t>S</t>
  </si>
  <si>
    <t>S-M</t>
  </si>
  <si>
    <t>M</t>
  </si>
  <si>
    <t>M-L</t>
  </si>
  <si>
    <t>L</t>
  </si>
  <si>
    <t>XL</t>
  </si>
  <si>
    <t>50 cm</t>
  </si>
  <si>
    <t>56 cm</t>
  </si>
  <si>
    <t>62 cm</t>
  </si>
  <si>
    <t>68 cm</t>
  </si>
  <si>
    <t>74 cm</t>
  </si>
  <si>
    <t>80 cm</t>
  </si>
  <si>
    <t>86 cm</t>
  </si>
  <si>
    <t>92 cm</t>
  </si>
  <si>
    <t>98 cm</t>
  </si>
  <si>
    <t>18 y</t>
  </si>
  <si>
    <t>S-M-L-XL-XXL</t>
  </si>
  <si>
    <t>BALANCE STOCK WINTER</t>
  </si>
  <si>
    <t>PIECES</t>
  </si>
  <si>
    <t>VERMUDAS-SHORTS</t>
  </si>
  <si>
    <t>OUTDOOR CLOATHING OR COAT</t>
  </si>
  <si>
    <t>CARDIGAN</t>
  </si>
  <si>
    <t>LEGGINGS</t>
  </si>
  <si>
    <t>BLOUSE</t>
  </si>
  <si>
    <t>TROUSER</t>
  </si>
  <si>
    <t>SHIRTS</t>
  </si>
  <si>
    <t>PYJAMAS</t>
  </si>
  <si>
    <t>SET</t>
  </si>
  <si>
    <t>DRESS</t>
  </si>
  <si>
    <t>TRACKSUIT</t>
  </si>
  <si>
    <t>ROMBER</t>
  </si>
  <si>
    <t>SKIRT</t>
  </si>
  <si>
    <t>Total</t>
  </si>
  <si>
    <t>Infant's</t>
  </si>
  <si>
    <t>Total XS-S-M-L-XL-XXL</t>
  </si>
  <si>
    <t>Total 6_16</t>
  </si>
  <si>
    <t>Total 1_5</t>
  </si>
  <si>
    <t>CATEGORIES</t>
  </si>
  <si>
    <t>Total Infant's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</si>
</sst>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charset val="1"/>
    </font>
    <font>
      <sz val="8"/>
      <color rgb="FF1F2533"/>
      <name val="Verdana"/>
      <family val="2"/>
      <charset val="161"/>
    </font>
    <font>
      <b/>
      <sz val="8"/>
      <color rgb="FF1F2533"/>
      <name val="Tahoma"/>
      <family val="2"/>
      <charset val="161"/>
    </font>
    <font>
      <b/>
      <sz val="20"/>
      <color rgb="FF1F2533"/>
      <name val="Verdana"/>
      <family val="2"/>
      <charset val="161"/>
    </font>
    <font>
      <b/>
      <sz val="16"/>
      <color rgb="FF1F2533"/>
      <name val="Verdana"/>
      <family val="2"/>
      <charset val="161"/>
    </font>
    <font>
      <b/>
      <sz val="14"/>
      <color rgb="FF1F2533"/>
      <name val="Verdana"/>
      <family val="2"/>
      <charset val="161"/>
    </font>
    <font>
      <b/>
      <sz val="8"/>
      <color rgb="FF1F2533"/>
      <name val="Verdan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DCDFE0"/>
        <bgColor rgb="FFDCDFE0"/>
      </patternFill>
    </fill>
    <fill>
      <patternFill patternType="solid">
        <fgColor rgb="FFFFFFFF"/>
        <bgColor rgb="FFFFFFFF"/>
      </patternFill>
    </fill>
    <fill>
      <patternFill patternType="solid">
        <fgColor rgb="FFE5E5E5"/>
        <bgColor rgb="FFE5E5E5"/>
      </patternFill>
    </fill>
    <fill>
      <patternFill patternType="solid">
        <fgColor rgb="FFFFFF00"/>
        <bgColor rgb="FFDCDFE0"/>
      </patternFill>
    </fill>
    <fill>
      <patternFill patternType="solid">
        <fgColor rgb="FFFFFF00"/>
        <bgColor rgb="FFE5E5E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" fillId="6" borderId="1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top" wrapText="1"/>
    </xf>
    <xf numFmtId="0" fontId="2" fillId="5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zoomScale="130" zoomScaleNormal="130" workbookViewId="0">
      <selection activeCell="AB1" sqref="AB1:AD1"/>
    </sheetView>
  </sheetViews>
  <sheetFormatPr defaultColWidth="12.140625" defaultRowHeight="15" customHeight="1" x14ac:dyDescent="0.25"/>
  <cols>
    <col min="1" max="1" width="11.140625" style="1" customWidth="1"/>
    <col min="2" max="15" width="6.5703125" style="1" customWidth="1"/>
    <col min="16" max="21" width="6.5703125" style="1" hidden="1" customWidth="1"/>
    <col min="22" max="22" width="1.5703125" style="1" customWidth="1"/>
    <col min="23" max="29" width="6.5703125" style="1" customWidth="1"/>
    <col min="30" max="30" width="9.7109375" style="1" customWidth="1"/>
    <col min="31" max="31" width="6.5703125" style="1" customWidth="1"/>
    <col min="32" max="32" width="7" style="1" customWidth="1"/>
    <col min="33" max="33" width="8.140625" style="1" customWidth="1"/>
    <col min="34" max="16384" width="12.140625" style="1"/>
  </cols>
  <sheetData>
    <row r="1" spans="1:33" ht="24.75" x14ac:dyDescent="0.2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AB1" s="16"/>
      <c r="AC1" s="16"/>
      <c r="AD1" s="16"/>
    </row>
    <row r="2" spans="1:33" ht="5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AB2" s="8"/>
      <c r="AC2" s="8"/>
      <c r="AD2" s="8"/>
    </row>
    <row r="3" spans="1:33" ht="24.75" x14ac:dyDescent="0.25">
      <c r="A3" s="9" t="s">
        <v>31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AB3" s="8"/>
      <c r="AC3" s="8"/>
      <c r="AD3" s="8"/>
    </row>
    <row r="5" spans="1:33" s="5" customFormat="1" ht="15" customHeight="1" x14ac:dyDescent="0.25">
      <c r="A5" s="14" t="s">
        <v>50</v>
      </c>
      <c r="B5" s="13" t="s">
        <v>0</v>
      </c>
      <c r="C5" s="13"/>
      <c r="D5" s="13"/>
      <c r="E5" s="13"/>
      <c r="F5" s="13"/>
      <c r="G5" s="12" t="s">
        <v>49</v>
      </c>
      <c r="H5" s="13" t="s">
        <v>1</v>
      </c>
      <c r="I5" s="13"/>
      <c r="J5" s="13"/>
      <c r="K5" s="13"/>
      <c r="L5" s="13"/>
      <c r="M5" s="13"/>
      <c r="N5" s="13"/>
      <c r="O5" s="12" t="s">
        <v>48</v>
      </c>
      <c r="P5" s="13" t="s">
        <v>29</v>
      </c>
      <c r="Q5" s="13"/>
      <c r="R5" s="13"/>
      <c r="S5" s="13"/>
      <c r="T5" s="13"/>
      <c r="U5" s="13"/>
      <c r="V5" s="17" t="s">
        <v>47</v>
      </c>
      <c r="W5" s="13" t="s">
        <v>46</v>
      </c>
      <c r="X5" s="13"/>
      <c r="Y5" s="13"/>
      <c r="Z5" s="13"/>
      <c r="AA5" s="13"/>
      <c r="AB5" s="13"/>
      <c r="AC5" s="13"/>
      <c r="AD5" s="13"/>
      <c r="AE5" s="13"/>
      <c r="AF5" s="13" t="s">
        <v>51</v>
      </c>
      <c r="AG5" s="13" t="s">
        <v>45</v>
      </c>
    </row>
    <row r="6" spans="1:33" s="5" customFormat="1" ht="15" customHeight="1" x14ac:dyDescent="0.25">
      <c r="A6" s="15"/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12"/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  <c r="N6" s="6" t="s">
        <v>28</v>
      </c>
      <c r="O6" s="12"/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17"/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13"/>
      <c r="AG6" s="13"/>
    </row>
    <row r="7" spans="1:33" ht="21" x14ac:dyDescent="0.15">
      <c r="A7" s="2" t="s">
        <v>32</v>
      </c>
      <c r="B7" s="3"/>
      <c r="C7" s="3">
        <v>6</v>
      </c>
      <c r="D7" s="3">
        <v>13</v>
      </c>
      <c r="E7" s="3">
        <v>9</v>
      </c>
      <c r="F7" s="3">
        <v>3</v>
      </c>
      <c r="G7" s="4">
        <f>SUM(B7:F7)</f>
        <v>31</v>
      </c>
      <c r="H7" s="3">
        <v>6</v>
      </c>
      <c r="I7" s="3">
        <v>48</v>
      </c>
      <c r="J7" s="3">
        <v>39</v>
      </c>
      <c r="K7" s="3">
        <v>22</v>
      </c>
      <c r="L7" s="3">
        <v>69</v>
      </c>
      <c r="M7" s="3">
        <v>68</v>
      </c>
      <c r="N7" s="3"/>
      <c r="O7" s="4">
        <f>SUM(H7:N7)</f>
        <v>252</v>
      </c>
      <c r="P7" s="3"/>
      <c r="Q7" s="3"/>
      <c r="R7" s="3"/>
      <c r="S7" s="3"/>
      <c r="T7" s="3"/>
      <c r="U7" s="3"/>
      <c r="V7" s="10"/>
      <c r="W7" s="3"/>
      <c r="X7" s="3"/>
      <c r="Y7" s="3"/>
      <c r="Z7" s="3">
        <v>6</v>
      </c>
      <c r="AA7" s="3">
        <v>1</v>
      </c>
      <c r="AB7" s="3"/>
      <c r="AC7" s="3"/>
      <c r="AD7" s="3"/>
      <c r="AE7" s="3"/>
      <c r="AF7" s="4">
        <f>SUM(W7:AE7)</f>
        <v>7</v>
      </c>
      <c r="AG7" s="4">
        <f>+G7+O7+V7+AF7</f>
        <v>290</v>
      </c>
    </row>
    <row r="8" spans="1:33" ht="31.5" x14ac:dyDescent="0.15">
      <c r="A8" s="2" t="s">
        <v>33</v>
      </c>
      <c r="B8" s="3">
        <v>94</v>
      </c>
      <c r="C8" s="3">
        <v>123</v>
      </c>
      <c r="D8" s="3">
        <v>349</v>
      </c>
      <c r="E8" s="3">
        <v>212</v>
      </c>
      <c r="F8" s="3">
        <v>155</v>
      </c>
      <c r="G8" s="4">
        <f t="shared" ref="G8:G19" si="0">SUM(B8:F8)</f>
        <v>933</v>
      </c>
      <c r="H8" s="3">
        <v>134</v>
      </c>
      <c r="I8" s="3">
        <v>457</v>
      </c>
      <c r="J8" s="3">
        <v>220</v>
      </c>
      <c r="K8" s="3">
        <v>81</v>
      </c>
      <c r="L8" s="3">
        <v>127</v>
      </c>
      <c r="M8" s="3">
        <v>145</v>
      </c>
      <c r="N8" s="3">
        <v>65</v>
      </c>
      <c r="O8" s="4">
        <f t="shared" ref="O8:O19" si="1">SUM(H8:N8)</f>
        <v>1229</v>
      </c>
      <c r="P8" s="3"/>
      <c r="Q8" s="3"/>
      <c r="R8" s="3"/>
      <c r="S8" s="3"/>
      <c r="T8" s="3">
        <v>1</v>
      </c>
      <c r="U8" s="3"/>
      <c r="V8" s="10">
        <v>1</v>
      </c>
      <c r="W8" s="3"/>
      <c r="X8" s="3">
        <v>11</v>
      </c>
      <c r="Y8" s="3">
        <v>40</v>
      </c>
      <c r="Z8" s="3">
        <v>87</v>
      </c>
      <c r="AA8" s="3">
        <v>116</v>
      </c>
      <c r="AB8" s="3">
        <v>44</v>
      </c>
      <c r="AC8" s="3">
        <v>31</v>
      </c>
      <c r="AD8" s="3"/>
      <c r="AE8" s="3"/>
      <c r="AF8" s="4">
        <f t="shared" ref="AF8:AF19" si="2">SUM(W8:AE8)</f>
        <v>329</v>
      </c>
      <c r="AG8" s="4">
        <f t="shared" ref="AG8:AG19" si="3">+G8+O8+V8+AF8</f>
        <v>2492</v>
      </c>
    </row>
    <row r="9" spans="1:33" ht="15" customHeight="1" x14ac:dyDescent="0.15">
      <c r="A9" s="2" t="s">
        <v>34</v>
      </c>
      <c r="B9" s="3">
        <v>425</v>
      </c>
      <c r="C9" s="3">
        <v>425</v>
      </c>
      <c r="D9" s="3">
        <v>571</v>
      </c>
      <c r="E9" s="3">
        <v>440</v>
      </c>
      <c r="F9" s="3">
        <v>329</v>
      </c>
      <c r="G9" s="4">
        <f t="shared" si="0"/>
        <v>2190</v>
      </c>
      <c r="H9" s="3">
        <v>149</v>
      </c>
      <c r="I9" s="3">
        <v>549</v>
      </c>
      <c r="J9" s="3">
        <v>332</v>
      </c>
      <c r="K9" s="3">
        <v>205</v>
      </c>
      <c r="L9" s="3">
        <v>218</v>
      </c>
      <c r="M9" s="3">
        <v>201</v>
      </c>
      <c r="N9" s="3">
        <v>42</v>
      </c>
      <c r="O9" s="4">
        <f t="shared" si="1"/>
        <v>1696</v>
      </c>
      <c r="P9" s="3"/>
      <c r="Q9" s="3"/>
      <c r="R9" s="3"/>
      <c r="S9" s="3"/>
      <c r="T9" s="3"/>
      <c r="U9" s="3"/>
      <c r="V9" s="10"/>
      <c r="W9" s="3"/>
      <c r="X9" s="3"/>
      <c r="Y9" s="3">
        <v>77</v>
      </c>
      <c r="Z9" s="3">
        <v>141</v>
      </c>
      <c r="AA9" s="3">
        <v>111</v>
      </c>
      <c r="AB9" s="3">
        <v>85</v>
      </c>
      <c r="AC9" s="3">
        <v>78</v>
      </c>
      <c r="AD9" s="3"/>
      <c r="AE9" s="3"/>
      <c r="AF9" s="4">
        <f t="shared" si="2"/>
        <v>492</v>
      </c>
      <c r="AG9" s="4">
        <f t="shared" si="3"/>
        <v>4378</v>
      </c>
    </row>
    <row r="10" spans="1:33" ht="15" customHeight="1" x14ac:dyDescent="0.15">
      <c r="A10" s="2" t="s">
        <v>35</v>
      </c>
      <c r="B10" s="3">
        <v>1393</v>
      </c>
      <c r="C10" s="3">
        <v>846</v>
      </c>
      <c r="D10" s="3">
        <v>1194</v>
      </c>
      <c r="E10" s="3">
        <v>827</v>
      </c>
      <c r="F10" s="3">
        <v>542</v>
      </c>
      <c r="G10" s="4">
        <f t="shared" si="0"/>
        <v>4802</v>
      </c>
      <c r="H10" s="3">
        <v>243</v>
      </c>
      <c r="I10" s="3">
        <v>747</v>
      </c>
      <c r="J10" s="3">
        <v>414</v>
      </c>
      <c r="K10" s="3">
        <v>535</v>
      </c>
      <c r="L10" s="3">
        <v>1449</v>
      </c>
      <c r="M10" s="3">
        <v>1584</v>
      </c>
      <c r="N10" s="3">
        <v>50</v>
      </c>
      <c r="O10" s="4">
        <f t="shared" si="1"/>
        <v>5022</v>
      </c>
      <c r="P10" s="3"/>
      <c r="Q10" s="3">
        <v>1</v>
      </c>
      <c r="R10" s="3"/>
      <c r="S10" s="3">
        <v>1</v>
      </c>
      <c r="T10" s="3"/>
      <c r="U10" s="3"/>
      <c r="V10" s="10">
        <v>2</v>
      </c>
      <c r="W10" s="3"/>
      <c r="X10" s="3">
        <v>95</v>
      </c>
      <c r="Y10" s="3">
        <v>242</v>
      </c>
      <c r="Z10" s="3">
        <v>161</v>
      </c>
      <c r="AA10" s="3">
        <v>95</v>
      </c>
      <c r="AB10" s="3">
        <v>71</v>
      </c>
      <c r="AC10" s="3">
        <v>53</v>
      </c>
      <c r="AD10" s="3"/>
      <c r="AE10" s="3"/>
      <c r="AF10" s="4">
        <f t="shared" si="2"/>
        <v>717</v>
      </c>
      <c r="AG10" s="4">
        <f t="shared" si="3"/>
        <v>10543</v>
      </c>
    </row>
    <row r="11" spans="1:33" ht="15" customHeight="1" x14ac:dyDescent="0.15">
      <c r="A11" s="2" t="s">
        <v>36</v>
      </c>
      <c r="B11" s="3">
        <v>9611</v>
      </c>
      <c r="C11" s="3">
        <v>5328</v>
      </c>
      <c r="D11" s="3">
        <v>6944</v>
      </c>
      <c r="E11" s="3">
        <v>5412</v>
      </c>
      <c r="F11" s="3">
        <v>3413</v>
      </c>
      <c r="G11" s="4">
        <f t="shared" si="0"/>
        <v>30708</v>
      </c>
      <c r="H11" s="3">
        <v>1274</v>
      </c>
      <c r="I11" s="3">
        <v>4498</v>
      </c>
      <c r="J11" s="3">
        <v>2204</v>
      </c>
      <c r="K11" s="3">
        <v>2406</v>
      </c>
      <c r="L11" s="3">
        <v>6931</v>
      </c>
      <c r="M11" s="3">
        <v>7707</v>
      </c>
      <c r="N11" s="3">
        <v>235</v>
      </c>
      <c r="O11" s="4">
        <f t="shared" si="1"/>
        <v>25255</v>
      </c>
      <c r="P11" s="3">
        <v>1</v>
      </c>
      <c r="Q11" s="3"/>
      <c r="R11" s="3">
        <v>25</v>
      </c>
      <c r="S11" s="3">
        <v>1</v>
      </c>
      <c r="T11" s="3">
        <v>51</v>
      </c>
      <c r="U11" s="3">
        <v>9</v>
      </c>
      <c r="V11" s="10">
        <v>87</v>
      </c>
      <c r="W11" s="3"/>
      <c r="X11" s="3">
        <v>404</v>
      </c>
      <c r="Y11" s="3">
        <v>962</v>
      </c>
      <c r="Z11" s="3">
        <v>649</v>
      </c>
      <c r="AA11" s="3">
        <v>329</v>
      </c>
      <c r="AB11" s="3">
        <v>275</v>
      </c>
      <c r="AC11" s="3">
        <v>209</v>
      </c>
      <c r="AD11" s="3"/>
      <c r="AE11" s="3"/>
      <c r="AF11" s="4">
        <f t="shared" si="2"/>
        <v>2828</v>
      </c>
      <c r="AG11" s="4">
        <f t="shared" si="3"/>
        <v>58878</v>
      </c>
    </row>
    <row r="12" spans="1:33" ht="17.25" customHeight="1" x14ac:dyDescent="0.15">
      <c r="A12" s="2" t="s">
        <v>37</v>
      </c>
      <c r="B12" s="3">
        <v>6136</v>
      </c>
      <c r="C12" s="3">
        <v>2656</v>
      </c>
      <c r="D12" s="3">
        <v>3672</v>
      </c>
      <c r="E12" s="3">
        <v>2599</v>
      </c>
      <c r="F12" s="3">
        <v>1780</v>
      </c>
      <c r="G12" s="4">
        <f t="shared" si="0"/>
        <v>16843</v>
      </c>
      <c r="H12" s="3">
        <v>618</v>
      </c>
      <c r="I12" s="3">
        <v>2344</v>
      </c>
      <c r="J12" s="3">
        <v>1268</v>
      </c>
      <c r="K12" s="3">
        <v>1579</v>
      </c>
      <c r="L12" s="3">
        <v>4425</v>
      </c>
      <c r="M12" s="3">
        <v>4769</v>
      </c>
      <c r="N12" s="3">
        <v>170</v>
      </c>
      <c r="O12" s="4">
        <f t="shared" si="1"/>
        <v>15173</v>
      </c>
      <c r="P12" s="3">
        <v>1</v>
      </c>
      <c r="Q12" s="3"/>
      <c r="R12" s="3"/>
      <c r="S12" s="3"/>
      <c r="T12" s="3"/>
      <c r="U12" s="3"/>
      <c r="V12" s="10">
        <v>0</v>
      </c>
      <c r="W12" s="3"/>
      <c r="X12" s="3"/>
      <c r="Y12" s="3">
        <v>1016</v>
      </c>
      <c r="Z12" s="3">
        <v>486</v>
      </c>
      <c r="AA12" s="3">
        <v>277</v>
      </c>
      <c r="AB12" s="3">
        <v>203</v>
      </c>
      <c r="AC12" s="3">
        <v>157</v>
      </c>
      <c r="AD12" s="3"/>
      <c r="AE12" s="3"/>
      <c r="AF12" s="4">
        <f t="shared" si="2"/>
        <v>2139</v>
      </c>
      <c r="AG12" s="4">
        <f t="shared" si="3"/>
        <v>34155</v>
      </c>
    </row>
    <row r="13" spans="1:33" ht="17.25" customHeight="1" x14ac:dyDescent="0.15">
      <c r="A13" s="2" t="s">
        <v>38</v>
      </c>
      <c r="B13" s="3">
        <v>51</v>
      </c>
      <c r="C13" s="3">
        <v>134</v>
      </c>
      <c r="D13" s="3">
        <v>263</v>
      </c>
      <c r="E13" s="3">
        <v>193</v>
      </c>
      <c r="F13" s="3">
        <v>187</v>
      </c>
      <c r="G13" s="4">
        <f t="shared" si="0"/>
        <v>828</v>
      </c>
      <c r="H13" s="3">
        <v>72</v>
      </c>
      <c r="I13" s="3">
        <v>278</v>
      </c>
      <c r="J13" s="3">
        <v>115</v>
      </c>
      <c r="K13" s="3">
        <v>67</v>
      </c>
      <c r="L13" s="3">
        <v>113</v>
      </c>
      <c r="M13" s="3">
        <v>137</v>
      </c>
      <c r="N13" s="3"/>
      <c r="O13" s="4">
        <f t="shared" si="1"/>
        <v>782</v>
      </c>
      <c r="P13" s="3"/>
      <c r="Q13" s="3"/>
      <c r="R13" s="3"/>
      <c r="S13" s="3"/>
      <c r="T13" s="3"/>
      <c r="U13" s="3"/>
      <c r="V13" s="10"/>
      <c r="W13" s="3"/>
      <c r="X13" s="3"/>
      <c r="Y13" s="3">
        <v>4</v>
      </c>
      <c r="Z13" s="3">
        <v>4</v>
      </c>
      <c r="AA13" s="3">
        <v>1</v>
      </c>
      <c r="AB13" s="3"/>
      <c r="AC13" s="3"/>
      <c r="AD13" s="3"/>
      <c r="AE13" s="3"/>
      <c r="AF13" s="4">
        <f t="shared" si="2"/>
        <v>9</v>
      </c>
      <c r="AG13" s="4">
        <f t="shared" si="3"/>
        <v>1619</v>
      </c>
    </row>
    <row r="14" spans="1:33" ht="17.25" customHeight="1" x14ac:dyDescent="0.15">
      <c r="A14" s="2" t="s">
        <v>39</v>
      </c>
      <c r="B14" s="3">
        <v>171</v>
      </c>
      <c r="C14" s="3">
        <v>35</v>
      </c>
      <c r="D14" s="3">
        <v>265</v>
      </c>
      <c r="E14" s="3">
        <v>258</v>
      </c>
      <c r="F14" s="3">
        <v>189</v>
      </c>
      <c r="G14" s="4">
        <f t="shared" si="0"/>
        <v>918</v>
      </c>
      <c r="H14" s="3">
        <v>250</v>
      </c>
      <c r="I14" s="3">
        <v>243</v>
      </c>
      <c r="J14" s="3">
        <v>179</v>
      </c>
      <c r="K14" s="3">
        <v>128</v>
      </c>
      <c r="L14" s="3">
        <v>175</v>
      </c>
      <c r="M14" s="3">
        <v>58</v>
      </c>
      <c r="N14" s="3"/>
      <c r="O14" s="4">
        <f t="shared" si="1"/>
        <v>1033</v>
      </c>
      <c r="P14" s="3"/>
      <c r="Q14" s="3"/>
      <c r="R14" s="3"/>
      <c r="S14" s="3"/>
      <c r="T14" s="3"/>
      <c r="U14" s="3"/>
      <c r="V14" s="10"/>
      <c r="W14" s="3"/>
      <c r="X14" s="3"/>
      <c r="Y14" s="3"/>
      <c r="Z14" s="3">
        <v>2</v>
      </c>
      <c r="AA14" s="3">
        <v>4</v>
      </c>
      <c r="AB14" s="3"/>
      <c r="AC14" s="3"/>
      <c r="AD14" s="3"/>
      <c r="AE14" s="3"/>
      <c r="AF14" s="4">
        <f t="shared" si="2"/>
        <v>6</v>
      </c>
      <c r="AG14" s="4">
        <f t="shared" si="3"/>
        <v>1957</v>
      </c>
    </row>
    <row r="15" spans="1:33" ht="17.25" customHeight="1" x14ac:dyDescent="0.15">
      <c r="A15" s="2" t="s">
        <v>40</v>
      </c>
      <c r="B15" s="3">
        <v>782</v>
      </c>
      <c r="C15" s="3">
        <v>419</v>
      </c>
      <c r="D15" s="3">
        <v>487</v>
      </c>
      <c r="E15" s="3">
        <v>252</v>
      </c>
      <c r="F15" s="3">
        <v>138</v>
      </c>
      <c r="G15" s="4">
        <f t="shared" si="0"/>
        <v>2078</v>
      </c>
      <c r="H15" s="3">
        <v>49</v>
      </c>
      <c r="I15" s="3">
        <v>123</v>
      </c>
      <c r="J15" s="3">
        <v>59</v>
      </c>
      <c r="K15" s="3">
        <v>241</v>
      </c>
      <c r="L15" s="3">
        <v>695</v>
      </c>
      <c r="M15" s="3">
        <v>905</v>
      </c>
      <c r="N15" s="3">
        <v>20</v>
      </c>
      <c r="O15" s="4">
        <f t="shared" si="1"/>
        <v>2092</v>
      </c>
      <c r="P15" s="3"/>
      <c r="Q15" s="3"/>
      <c r="R15" s="3"/>
      <c r="S15" s="3"/>
      <c r="T15" s="3"/>
      <c r="U15" s="3"/>
      <c r="V15" s="10"/>
      <c r="W15" s="3">
        <v>45</v>
      </c>
      <c r="X15" s="3">
        <v>248</v>
      </c>
      <c r="Y15" s="3">
        <v>749</v>
      </c>
      <c r="Z15" s="3">
        <v>489</v>
      </c>
      <c r="AA15" s="3">
        <v>283</v>
      </c>
      <c r="AB15" s="3">
        <v>209</v>
      </c>
      <c r="AC15" s="3">
        <v>154</v>
      </c>
      <c r="AD15" s="3">
        <v>1</v>
      </c>
      <c r="AE15" s="3">
        <v>0</v>
      </c>
      <c r="AF15" s="4">
        <f t="shared" si="2"/>
        <v>2178</v>
      </c>
      <c r="AG15" s="4">
        <f t="shared" si="3"/>
        <v>6348</v>
      </c>
    </row>
    <row r="16" spans="1:33" ht="17.25" customHeight="1" x14ac:dyDescent="0.15">
      <c r="A16" s="2" t="s">
        <v>41</v>
      </c>
      <c r="B16" s="3">
        <v>42</v>
      </c>
      <c r="C16" s="3">
        <v>255</v>
      </c>
      <c r="D16" s="3">
        <v>581</v>
      </c>
      <c r="E16" s="3">
        <v>336</v>
      </c>
      <c r="F16" s="3">
        <v>207</v>
      </c>
      <c r="G16" s="4">
        <f t="shared" si="0"/>
        <v>1421</v>
      </c>
      <c r="H16" s="3">
        <v>228</v>
      </c>
      <c r="I16" s="3">
        <v>404</v>
      </c>
      <c r="J16" s="3">
        <v>401</v>
      </c>
      <c r="K16" s="3">
        <v>387</v>
      </c>
      <c r="L16" s="3">
        <v>638</v>
      </c>
      <c r="M16" s="3">
        <v>443</v>
      </c>
      <c r="N16" s="3">
        <v>30</v>
      </c>
      <c r="O16" s="4">
        <f t="shared" si="1"/>
        <v>2531</v>
      </c>
      <c r="P16" s="3"/>
      <c r="Q16" s="3"/>
      <c r="R16" s="3"/>
      <c r="S16" s="3"/>
      <c r="T16" s="3"/>
      <c r="U16" s="3"/>
      <c r="V16" s="10"/>
      <c r="W16" s="3"/>
      <c r="X16" s="3">
        <v>25</v>
      </c>
      <c r="Y16" s="3">
        <v>282</v>
      </c>
      <c r="Z16" s="3">
        <v>208</v>
      </c>
      <c r="AA16" s="3">
        <v>132</v>
      </c>
      <c r="AB16" s="3">
        <v>89</v>
      </c>
      <c r="AC16" s="3">
        <v>69</v>
      </c>
      <c r="AD16" s="3"/>
      <c r="AE16" s="3"/>
      <c r="AF16" s="4">
        <f t="shared" si="2"/>
        <v>805</v>
      </c>
      <c r="AG16" s="4">
        <f t="shared" si="3"/>
        <v>4757</v>
      </c>
    </row>
    <row r="17" spans="1:33" ht="17.25" customHeight="1" x14ac:dyDescent="0.15">
      <c r="A17" s="2" t="s">
        <v>42</v>
      </c>
      <c r="B17" s="3">
        <v>392</v>
      </c>
      <c r="C17" s="3">
        <v>118</v>
      </c>
      <c r="D17" s="3">
        <v>145</v>
      </c>
      <c r="E17" s="3">
        <v>105</v>
      </c>
      <c r="F17" s="3">
        <v>51</v>
      </c>
      <c r="G17" s="4">
        <f t="shared" si="0"/>
        <v>811</v>
      </c>
      <c r="H17" s="3">
        <v>16</v>
      </c>
      <c r="I17" s="3">
        <v>68</v>
      </c>
      <c r="J17" s="3">
        <v>30</v>
      </c>
      <c r="K17" s="3">
        <v>46</v>
      </c>
      <c r="L17" s="3">
        <v>254</v>
      </c>
      <c r="M17" s="3">
        <v>256</v>
      </c>
      <c r="N17" s="3">
        <v>1</v>
      </c>
      <c r="O17" s="4">
        <f t="shared" si="1"/>
        <v>671</v>
      </c>
      <c r="P17" s="3"/>
      <c r="Q17" s="3"/>
      <c r="R17" s="3"/>
      <c r="S17" s="3"/>
      <c r="T17" s="3">
        <v>1</v>
      </c>
      <c r="U17" s="3"/>
      <c r="V17" s="10">
        <v>1</v>
      </c>
      <c r="W17" s="3"/>
      <c r="X17" s="3"/>
      <c r="Y17" s="3"/>
      <c r="Z17" s="3"/>
      <c r="AA17" s="3"/>
      <c r="AB17" s="3"/>
      <c r="AC17" s="3"/>
      <c r="AD17" s="3"/>
      <c r="AE17" s="3"/>
      <c r="AF17" s="4">
        <f t="shared" si="2"/>
        <v>0</v>
      </c>
      <c r="AG17" s="4">
        <f t="shared" si="3"/>
        <v>1483</v>
      </c>
    </row>
    <row r="18" spans="1:33" ht="17.25" customHeight="1" x14ac:dyDescent="0.15">
      <c r="A18" s="2" t="s">
        <v>43</v>
      </c>
      <c r="B18" s="3"/>
      <c r="C18" s="3"/>
      <c r="D18" s="3"/>
      <c r="E18" s="3"/>
      <c r="F18" s="3"/>
      <c r="G18" s="4">
        <f t="shared" si="0"/>
        <v>0</v>
      </c>
      <c r="H18" s="3"/>
      <c r="I18" s="3"/>
      <c r="J18" s="3"/>
      <c r="K18" s="3"/>
      <c r="L18" s="3"/>
      <c r="M18" s="3"/>
      <c r="N18" s="3"/>
      <c r="O18" s="4">
        <f t="shared" si="1"/>
        <v>0</v>
      </c>
      <c r="P18" s="3"/>
      <c r="Q18" s="3"/>
      <c r="R18" s="3"/>
      <c r="S18" s="3"/>
      <c r="T18" s="3"/>
      <c r="U18" s="3"/>
      <c r="V18" s="10"/>
      <c r="W18" s="3">
        <v>150</v>
      </c>
      <c r="X18" s="3">
        <v>427</v>
      </c>
      <c r="Y18" s="3">
        <v>445</v>
      </c>
      <c r="Z18" s="3">
        <v>850</v>
      </c>
      <c r="AA18" s="3">
        <v>877</v>
      </c>
      <c r="AB18" s="3">
        <v>387</v>
      </c>
      <c r="AC18" s="3">
        <v>31</v>
      </c>
      <c r="AD18" s="3"/>
      <c r="AE18" s="3"/>
      <c r="AF18" s="4">
        <f t="shared" si="2"/>
        <v>3167</v>
      </c>
      <c r="AG18" s="4">
        <f t="shared" si="3"/>
        <v>3167</v>
      </c>
    </row>
    <row r="19" spans="1:33" ht="17.25" customHeight="1" x14ac:dyDescent="0.15">
      <c r="A19" s="2" t="s">
        <v>44</v>
      </c>
      <c r="B19" s="3">
        <v>1</v>
      </c>
      <c r="C19" s="3">
        <v>135</v>
      </c>
      <c r="D19" s="3">
        <v>236</v>
      </c>
      <c r="E19" s="3">
        <v>159</v>
      </c>
      <c r="F19" s="3">
        <v>111</v>
      </c>
      <c r="G19" s="4">
        <f t="shared" si="0"/>
        <v>642</v>
      </c>
      <c r="H19" s="3">
        <v>46</v>
      </c>
      <c r="I19" s="3">
        <v>171</v>
      </c>
      <c r="J19" s="3">
        <v>140</v>
      </c>
      <c r="K19" s="3">
        <v>103</v>
      </c>
      <c r="L19" s="3">
        <v>207</v>
      </c>
      <c r="M19" s="3">
        <v>150</v>
      </c>
      <c r="N19" s="3"/>
      <c r="O19" s="4">
        <f t="shared" si="1"/>
        <v>817</v>
      </c>
      <c r="P19" s="3"/>
      <c r="Q19" s="3"/>
      <c r="R19" s="3"/>
      <c r="S19" s="3"/>
      <c r="T19" s="3"/>
      <c r="U19" s="3"/>
      <c r="V19" s="10"/>
      <c r="W19" s="3"/>
      <c r="X19" s="3"/>
      <c r="Y19" s="3"/>
      <c r="Z19" s="3"/>
      <c r="AA19" s="3"/>
      <c r="AB19" s="3"/>
      <c r="AC19" s="3"/>
      <c r="AD19" s="3"/>
      <c r="AE19" s="3"/>
      <c r="AF19" s="4">
        <f t="shared" si="2"/>
        <v>0</v>
      </c>
      <c r="AG19" s="4">
        <f t="shared" si="3"/>
        <v>1459</v>
      </c>
    </row>
    <row r="20" spans="1:33" ht="17.25" customHeight="1" x14ac:dyDescent="0.15">
      <c r="A20" s="2" t="s">
        <v>45</v>
      </c>
      <c r="B20" s="4">
        <f>SUM(B7:B19)</f>
        <v>19098</v>
      </c>
      <c r="C20" s="4">
        <f t="shared" ref="C20:AG20" si="4">SUM(C7:C19)</f>
        <v>10480</v>
      </c>
      <c r="D20" s="4">
        <f t="shared" si="4"/>
        <v>14720</v>
      </c>
      <c r="E20" s="4">
        <f t="shared" si="4"/>
        <v>10802</v>
      </c>
      <c r="F20" s="4">
        <f t="shared" si="4"/>
        <v>7105</v>
      </c>
      <c r="G20" s="4">
        <f t="shared" si="4"/>
        <v>62205</v>
      </c>
      <c r="H20" s="4">
        <f t="shared" si="4"/>
        <v>3085</v>
      </c>
      <c r="I20" s="4">
        <f t="shared" si="4"/>
        <v>9930</v>
      </c>
      <c r="J20" s="4">
        <f t="shared" si="4"/>
        <v>5401</v>
      </c>
      <c r="K20" s="4">
        <f t="shared" si="4"/>
        <v>5800</v>
      </c>
      <c r="L20" s="4">
        <f t="shared" si="4"/>
        <v>15301</v>
      </c>
      <c r="M20" s="4">
        <f t="shared" si="4"/>
        <v>16423</v>
      </c>
      <c r="N20" s="4">
        <f t="shared" si="4"/>
        <v>613</v>
      </c>
      <c r="O20" s="4">
        <f t="shared" si="4"/>
        <v>56553</v>
      </c>
      <c r="P20" s="4">
        <f t="shared" si="4"/>
        <v>2</v>
      </c>
      <c r="Q20" s="4">
        <f t="shared" si="4"/>
        <v>1</v>
      </c>
      <c r="R20" s="4">
        <f t="shared" si="4"/>
        <v>25</v>
      </c>
      <c r="S20" s="4">
        <f t="shared" si="4"/>
        <v>2</v>
      </c>
      <c r="T20" s="4">
        <f t="shared" si="4"/>
        <v>53</v>
      </c>
      <c r="U20" s="4">
        <f t="shared" si="4"/>
        <v>9</v>
      </c>
      <c r="V20" s="10">
        <f t="shared" si="4"/>
        <v>91</v>
      </c>
      <c r="W20" s="4">
        <f t="shared" si="4"/>
        <v>195</v>
      </c>
      <c r="X20" s="4">
        <f t="shared" si="4"/>
        <v>1210</v>
      </c>
      <c r="Y20" s="4">
        <f t="shared" si="4"/>
        <v>3817</v>
      </c>
      <c r="Z20" s="4">
        <f t="shared" si="4"/>
        <v>3083</v>
      </c>
      <c r="AA20" s="4">
        <f t="shared" si="4"/>
        <v>2226</v>
      </c>
      <c r="AB20" s="4">
        <f t="shared" si="4"/>
        <v>1363</v>
      </c>
      <c r="AC20" s="4">
        <f t="shared" si="4"/>
        <v>782</v>
      </c>
      <c r="AD20" s="4">
        <f t="shared" si="4"/>
        <v>1</v>
      </c>
      <c r="AE20" s="4">
        <f t="shared" si="4"/>
        <v>0</v>
      </c>
      <c r="AF20" s="4">
        <f t="shared" si="4"/>
        <v>12677</v>
      </c>
      <c r="AG20" s="4">
        <f t="shared" si="4"/>
        <v>131526</v>
      </c>
    </row>
  </sheetData>
  <mergeCells count="12">
    <mergeCell ref="AB1:AD1"/>
    <mergeCell ref="AF5:AF6"/>
    <mergeCell ref="AG5:AG6"/>
    <mergeCell ref="V5:V6"/>
    <mergeCell ref="W5:AE5"/>
    <mergeCell ref="A1:O1"/>
    <mergeCell ref="O5:O6"/>
    <mergeCell ref="P5:U5"/>
    <mergeCell ref="G5:G6"/>
    <mergeCell ref="H5:N5"/>
    <mergeCell ref="B5:F5"/>
    <mergeCell ref="A5:A6"/>
  </mergeCells>
  <pageMargins left="0.25" right="0.25" top="0.75" bottom="0.75" header="0.3" footer="0.3"/>
  <pageSetup paperSize="9" scale="6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2023-05-12T13:06:07Z</cp:lastPrinted>
  <dcterms:created xsi:type="dcterms:W3CDTF">2023-05-12T08:34:53Z</dcterms:created>
  <dcterms:modified xsi:type="dcterms:W3CDTF">2023-06-19T14:24:59Z</dcterms:modified>
</cp:coreProperties>
</file>